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EDC2F749-93B6-4EDD-A641-9C220996DBEC}" xr6:coauthVersionLast="47" xr6:coauthVersionMax="47" xr10:uidLastSave="{00000000-0000-0000-0000-000000000000}"/>
  <workbookProtection workbookAlgorithmName="SHA-512" workbookHashValue="jFrTLI79W5vMVgNQhyDyvh7gFzS4WQfPac4OsqYO/lKaQx3CZiDadgMAHygI3kniVL9fRA2gvmNJjALxcxHi4g==" workbookSaltValue="kHcuBWEUyiRHXuOmiTK57A==" workbookSpinCount="100000" lockStructure="1"/>
  <bookViews>
    <workbookView xWindow="-28920" yWindow="-120" windowWidth="29040" windowHeight="15840" xr2:uid="{00000000-000D-0000-FFFF-FFFF00000000}"/>
  </bookViews>
  <sheets>
    <sheet name="kontrolní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19" i="1"/>
  <c r="G22" i="1"/>
  <c r="G18" i="1"/>
  <c r="G17" i="1" l="1"/>
  <c r="G16" i="1"/>
  <c r="G15" i="1"/>
  <c r="G14" i="1"/>
  <c r="G13" i="1"/>
  <c r="G12" i="1"/>
  <c r="G11" i="1"/>
  <c r="G10" i="1"/>
  <c r="G8" i="1"/>
  <c r="G7" i="1"/>
  <c r="G5" i="1"/>
  <c r="G23" i="1" l="1"/>
</calcChain>
</file>

<file path=xl/sharedStrings.xml><?xml version="1.0" encoding="utf-8"?>
<sst xmlns="http://schemas.openxmlformats.org/spreadsheetml/2006/main" count="38" uniqueCount="35">
  <si>
    <t>ČP</t>
  </si>
  <si>
    <t>Popis</t>
  </si>
  <si>
    <t>MJ</t>
  </si>
  <si>
    <t xml:space="preserve">Omytí zábradlí v tunelu mokrou cestou </t>
  </si>
  <si>
    <t xml:space="preserve">bm </t>
  </si>
  <si>
    <t xml:space="preserve">Pozn.:  Tunel I (jižní) délka 4 150m; Tunel II (severní) délka 4 175m; </t>
  </si>
  <si>
    <t>hod</t>
  </si>
  <si>
    <t>1xcelý tubus tunelu v noční výluce doba práce 4hod.</t>
  </si>
  <si>
    <t xml:space="preserve">propojka č.1: 95m2 </t>
  </si>
  <si>
    <t xml:space="preserve">propojka č.2: 136m2 </t>
  </si>
  <si>
    <t xml:space="preserve">propojka č.3: 125m2 </t>
  </si>
  <si>
    <t xml:space="preserve">propojka č.4: 117m2 </t>
  </si>
  <si>
    <t xml:space="preserve">propojka č.5: 114m2 </t>
  </si>
  <si>
    <t xml:space="preserve">propojka č.6: 86m2 </t>
  </si>
  <si>
    <t xml:space="preserve">propojka č.7: 70m2 </t>
  </si>
  <si>
    <t xml:space="preserve">propojka č.8: 42m2 </t>
  </si>
  <si>
    <t xml:space="preserve">1 spára </t>
  </si>
  <si>
    <t>cena bez DPH celkem</t>
  </si>
  <si>
    <t>Do ceny u  jednotlivých položek musí být započteny všechny náklady včetně použitého materiálu, mechanizace, likvidace odpadů, přepravy atd.</t>
  </si>
  <si>
    <t xml:space="preserve"> </t>
  </si>
  <si>
    <t xml:space="preserve">Pozn.:  celková délka tubusu tunelu I (jižní) 4 150m; tunel II (severní) 4 175m;  předpokládá se vjezd 2 vozidel (dodávka) s příslušnou technikou                                               </t>
  </si>
  <si>
    <t xml:space="preserve">Vysávání prachu na stěnách v propojovacích chodbách                                                                                                                                            </t>
  </si>
  <si>
    <t>m2</t>
  </si>
  <si>
    <t xml:space="preserve">Proplachování odvodňovací stoky včetně odvodňovačů pevné jízdní dráhy </t>
  </si>
  <si>
    <t>Úklid přístupové šachty z "Energocentra" do propojovací chodby  č.6;                                                         Pozn.: očištění schodiště, zábradlí a podlahy</t>
  </si>
  <si>
    <t>Vysávání nečistot suchou cestou na pochozí ploše při stěnách tunelu, v místě výklenků u propojovacích chodeb a okolo dveří (v případě  většího  množství odklízení lopatou)</t>
  </si>
  <si>
    <t xml:space="preserve">Omytí informačních tabulí, značení, čísel pasů, dveří do propojovacích chodeb, přenosných žebříků a armatur suchovodu v propojovací chodbě č.6   mokrou cestou </t>
  </si>
  <si>
    <r>
      <t xml:space="preserve">Vysávání  podlahy suchou cestou v propojovacích chodbách                                                                                                      </t>
    </r>
    <r>
      <rPr>
        <i/>
        <sz val="11"/>
        <rFont val="Calibri"/>
        <family val="2"/>
        <scheme val="minor"/>
      </rPr>
      <t xml:space="preserve"> Pozn.:  celkem je v tunelu  8 propojovacích chodeb předpokládá se vjezd 1 vozidla(dodávka) s příslušnou technikou      </t>
    </r>
  </si>
  <si>
    <r>
      <t xml:space="preserve">předpokládaná nezaručená četnost  </t>
    </r>
    <r>
      <rPr>
        <b/>
        <sz val="11"/>
        <color theme="1"/>
        <rFont val="Calibri"/>
        <family val="2"/>
        <charset val="238"/>
        <scheme val="minor"/>
      </rPr>
      <t>MJ za 24 měsíců</t>
    </r>
  </si>
  <si>
    <t>položkový soupis prací</t>
  </si>
  <si>
    <r>
      <t xml:space="preserve">Název: </t>
    </r>
    <r>
      <rPr>
        <b/>
        <sz val="11"/>
        <color theme="1"/>
        <rFont val="Calibri"/>
        <family val="2"/>
        <charset val="238"/>
        <scheme val="minor"/>
      </rPr>
      <t>Úklidy Ejpovických tunelů I. a II. u OŘ Plzeň 2024-2025</t>
    </r>
  </si>
  <si>
    <t>Vysávání nečistot ze spár mezi jednotlivými panely pevné jízdní dráhy                                                                                                                                                 Pozn.:  počet otevřených  spár v jednom tubusu - cca 780ks</t>
  </si>
  <si>
    <t xml:space="preserve">Čištění usazených nánosů na pevné jízdní dráze a pochozí ploše při stěnách tunelu                                             Pozn.: vysokotlaké čištění pomocí WAP i s případným odsáváním znečištěné vody </t>
  </si>
  <si>
    <r>
      <t xml:space="preserve">Nabídková cena 
</t>
    </r>
    <r>
      <rPr>
        <b/>
        <sz val="11"/>
        <color theme="1"/>
        <rFont val="Calibri"/>
        <family val="2"/>
        <charset val="238"/>
        <scheme val="minor"/>
      </rPr>
      <t>Kč/24 měsíců (bez DPH)</t>
    </r>
  </si>
  <si>
    <t>Nabídková cena 
Kč (bez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</si>
</sst>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164" fontId="2" fillId="2" borderId="3" xfId="0" applyNumberFormat="1" applyFont="1" applyFill="1" applyBorder="1" applyAlignment="1">
      <alignment horizontal="right" vertical="center"/>
    </xf>
    <xf numFmtId="0" fontId="3" fillId="0" borderId="0" xfId="0" applyFont="1"/>
    <xf numFmtId="164" fontId="2" fillId="2" borderId="5" xfId="0" applyNumberFormat="1" applyFont="1" applyFill="1" applyBorder="1" applyAlignment="1">
      <alignment horizontal="right"/>
    </xf>
    <xf numFmtId="164" fontId="2" fillId="2" borderId="12" xfId="0" applyNumberFormat="1" applyFont="1" applyFill="1" applyBorder="1" applyAlignment="1">
      <alignment horizontal="right"/>
    </xf>
    <xf numFmtId="164" fontId="0" fillId="0" borderId="0" xfId="0" applyNumberFormat="1"/>
    <xf numFmtId="164" fontId="2" fillId="2" borderId="14" xfId="0" applyNumberFormat="1" applyFont="1" applyFill="1" applyBorder="1" applyAlignment="1">
      <alignment horizontal="right"/>
    </xf>
    <xf numFmtId="164" fontId="2" fillId="2" borderId="7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164" fontId="2" fillId="2" borderId="5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3" borderId="5" xfId="0" applyFont="1" applyFill="1" applyBorder="1" applyProtection="1"/>
    <xf numFmtId="0" fontId="4" fillId="0" borderId="6" xfId="0" applyFont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vertical="center" wrapText="1"/>
    </xf>
    <xf numFmtId="0" fontId="4" fillId="0" borderId="9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vertical="center" wrapText="1"/>
    </xf>
    <xf numFmtId="0" fontId="4" fillId="0" borderId="11" xfId="0" applyFont="1" applyBorder="1" applyAlignment="1" applyProtection="1">
      <alignment horizontal="left"/>
    </xf>
    <xf numFmtId="0" fontId="4" fillId="0" borderId="8" xfId="0" applyFont="1" applyBorder="1" applyProtection="1"/>
    <xf numFmtId="0" fontId="4" fillId="0" borderId="13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/>
    </xf>
    <xf numFmtId="164" fontId="1" fillId="0" borderId="7" xfId="0" applyNumberFormat="1" applyFont="1" applyBorder="1" applyAlignment="1" applyProtection="1">
      <alignment horizontal="right" vertical="center"/>
    </xf>
    <xf numFmtId="0" fontId="1" fillId="0" borderId="3" xfId="0" applyFont="1" applyBorder="1" applyAlignment="1" applyProtection="1">
      <alignment horizontal="center" vertical="center"/>
    </xf>
    <xf numFmtId="164" fontId="1" fillId="0" borderId="3" xfId="0" applyNumberFormat="1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horizontal="center" vertical="center"/>
    </xf>
    <xf numFmtId="164" fontId="1" fillId="0" borderId="5" xfId="0" applyNumberFormat="1" applyFont="1" applyBorder="1" applyAlignment="1" applyProtection="1">
      <alignment horizontal="right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horizontal="center" vertical="center"/>
    </xf>
    <xf numFmtId="164" fontId="1" fillId="0" borderId="5" xfId="0" applyNumberFormat="1" applyFont="1" applyBorder="1" applyAlignment="1" applyProtection="1">
      <alignment horizontal="right"/>
    </xf>
    <xf numFmtId="0" fontId="1" fillId="0" borderId="12" xfId="0" applyFont="1" applyBorder="1" applyAlignment="1" applyProtection="1">
      <alignment horizontal="center" vertical="center"/>
    </xf>
    <xf numFmtId="164" fontId="1" fillId="0" borderId="12" xfId="0" applyNumberFormat="1" applyFont="1" applyBorder="1" applyAlignment="1" applyProtection="1">
      <alignment horizontal="right"/>
    </xf>
    <xf numFmtId="0" fontId="1" fillId="0" borderId="14" xfId="0" applyFont="1" applyBorder="1" applyAlignment="1" applyProtection="1">
      <alignment horizontal="center" vertical="center"/>
    </xf>
    <xf numFmtId="164" fontId="1" fillId="0" borderId="14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workbookViewId="0">
      <selection activeCell="M10" sqref="M10"/>
    </sheetView>
  </sheetViews>
  <sheetFormatPr defaultRowHeight="15" x14ac:dyDescent="0.25"/>
  <cols>
    <col min="1" max="1" width="3.7109375" customWidth="1"/>
    <col min="2" max="2" width="5.85546875" customWidth="1"/>
    <col min="3" max="3" width="46.140625" customWidth="1"/>
    <col min="4" max="4" width="18.85546875" customWidth="1"/>
    <col min="5" max="6" width="19.42578125" customWidth="1"/>
    <col min="7" max="7" width="22.140625" customWidth="1"/>
    <col min="10" max="10" width="11.42578125" bestFit="1" customWidth="1"/>
  </cols>
  <sheetData>
    <row r="1" spans="1:10" x14ac:dyDescent="0.25">
      <c r="A1" t="s">
        <v>29</v>
      </c>
    </row>
    <row r="2" spans="1:10" ht="32.25" customHeight="1" x14ac:dyDescent="0.25">
      <c r="C2" t="s">
        <v>30</v>
      </c>
    </row>
    <row r="3" spans="1:10" ht="15.75" thickBot="1" x14ac:dyDescent="0.3"/>
    <row r="4" spans="1:10" ht="45.75" thickBot="1" x14ac:dyDescent="0.3">
      <c r="B4" s="12" t="s">
        <v>0</v>
      </c>
      <c r="C4" s="13" t="s">
        <v>1</v>
      </c>
      <c r="D4" s="13" t="s">
        <v>2</v>
      </c>
      <c r="E4" s="11" t="s">
        <v>34</v>
      </c>
      <c r="F4" s="34" t="s">
        <v>28</v>
      </c>
      <c r="G4" s="34" t="s">
        <v>33</v>
      </c>
    </row>
    <row r="5" spans="1:10" x14ac:dyDescent="0.25">
      <c r="B5" s="14">
        <v>1</v>
      </c>
      <c r="C5" s="15" t="s">
        <v>3</v>
      </c>
      <c r="D5" s="16" t="s">
        <v>4</v>
      </c>
      <c r="E5" s="7"/>
      <c r="F5" s="35">
        <v>16650</v>
      </c>
      <c r="G5" s="36">
        <f>SUM(E5*F5)</f>
        <v>0</v>
      </c>
    </row>
    <row r="6" spans="1:10" ht="30.75" thickBot="1" x14ac:dyDescent="0.3">
      <c r="B6" s="14"/>
      <c r="C6" s="17" t="s">
        <v>5</v>
      </c>
      <c r="D6" s="16"/>
      <c r="E6" s="7"/>
      <c r="F6" s="35"/>
      <c r="G6" s="36"/>
    </row>
    <row r="7" spans="1:10" ht="60.75" thickBot="1" x14ac:dyDescent="0.3">
      <c r="B7" s="18">
        <v>2</v>
      </c>
      <c r="C7" s="19" t="s">
        <v>26</v>
      </c>
      <c r="D7" s="20" t="s">
        <v>6</v>
      </c>
      <c r="E7" s="1"/>
      <c r="F7" s="37">
        <v>100</v>
      </c>
      <c r="G7" s="38">
        <f>SUM(E7*F7)</f>
        <v>0</v>
      </c>
      <c r="H7" s="2"/>
    </row>
    <row r="8" spans="1:10" ht="60" x14ac:dyDescent="0.25">
      <c r="B8" s="21">
        <v>3</v>
      </c>
      <c r="C8" s="22" t="s">
        <v>25</v>
      </c>
      <c r="D8" s="23" t="s">
        <v>7</v>
      </c>
      <c r="E8" s="9"/>
      <c r="F8" s="39">
        <v>28</v>
      </c>
      <c r="G8" s="40">
        <f>SUM(E8*F8)</f>
        <v>0</v>
      </c>
    </row>
    <row r="9" spans="1:10" ht="45.75" thickBot="1" x14ac:dyDescent="0.3">
      <c r="B9" s="24"/>
      <c r="C9" s="25" t="s">
        <v>20</v>
      </c>
      <c r="D9" s="26"/>
      <c r="E9" s="10"/>
      <c r="F9" s="41"/>
      <c r="G9" s="42"/>
    </row>
    <row r="10" spans="1:10" x14ac:dyDescent="0.25">
      <c r="B10" s="14">
        <v>4</v>
      </c>
      <c r="C10" s="27" t="s">
        <v>27</v>
      </c>
      <c r="D10" s="28" t="s">
        <v>8</v>
      </c>
      <c r="E10" s="3"/>
      <c r="F10" s="43">
        <v>8</v>
      </c>
      <c r="G10" s="44">
        <f>SUM(E10*F10)</f>
        <v>0</v>
      </c>
    </row>
    <row r="11" spans="1:10" x14ac:dyDescent="0.25">
      <c r="B11" s="14"/>
      <c r="C11" s="29"/>
      <c r="D11" s="30" t="s">
        <v>9</v>
      </c>
      <c r="E11" s="4"/>
      <c r="F11" s="45">
        <v>8</v>
      </c>
      <c r="G11" s="46">
        <f t="shared" ref="G11:G17" si="0">SUM(E11*F11)</f>
        <v>0</v>
      </c>
    </row>
    <row r="12" spans="1:10" x14ac:dyDescent="0.25">
      <c r="B12" s="14"/>
      <c r="C12" s="29"/>
      <c r="D12" s="30" t="s">
        <v>10</v>
      </c>
      <c r="E12" s="4"/>
      <c r="F12" s="45">
        <v>8</v>
      </c>
      <c r="G12" s="46">
        <f t="shared" si="0"/>
        <v>0</v>
      </c>
    </row>
    <row r="13" spans="1:10" x14ac:dyDescent="0.25">
      <c r="B13" s="14"/>
      <c r="C13" s="29"/>
      <c r="D13" s="30" t="s">
        <v>11</v>
      </c>
      <c r="E13" s="4"/>
      <c r="F13" s="45">
        <v>8</v>
      </c>
      <c r="G13" s="46">
        <f t="shared" si="0"/>
        <v>0</v>
      </c>
      <c r="J13" s="5"/>
    </row>
    <row r="14" spans="1:10" x14ac:dyDescent="0.25">
      <c r="B14" s="14"/>
      <c r="C14" s="29"/>
      <c r="D14" s="30" t="s">
        <v>12</v>
      </c>
      <c r="E14" s="4"/>
      <c r="F14" s="45">
        <v>8</v>
      </c>
      <c r="G14" s="46">
        <f t="shared" si="0"/>
        <v>0</v>
      </c>
    </row>
    <row r="15" spans="1:10" x14ac:dyDescent="0.25">
      <c r="B15" s="14"/>
      <c r="C15" s="29"/>
      <c r="D15" s="30" t="s">
        <v>13</v>
      </c>
      <c r="E15" s="4"/>
      <c r="F15" s="45">
        <v>8</v>
      </c>
      <c r="G15" s="46">
        <f t="shared" si="0"/>
        <v>0</v>
      </c>
    </row>
    <row r="16" spans="1:10" x14ac:dyDescent="0.25">
      <c r="B16" s="14"/>
      <c r="C16" s="29"/>
      <c r="D16" s="30" t="s">
        <v>14</v>
      </c>
      <c r="E16" s="4"/>
      <c r="F16" s="45">
        <v>8</v>
      </c>
      <c r="G16" s="46">
        <f t="shared" si="0"/>
        <v>0</v>
      </c>
    </row>
    <row r="17" spans="2:7" ht="15.75" thickBot="1" x14ac:dyDescent="0.3">
      <c r="B17" s="14"/>
      <c r="C17" s="31"/>
      <c r="D17" s="32" t="s">
        <v>15</v>
      </c>
      <c r="E17" s="6"/>
      <c r="F17" s="47">
        <v>8</v>
      </c>
      <c r="G17" s="48">
        <f t="shared" si="0"/>
        <v>0</v>
      </c>
    </row>
    <row r="18" spans="2:7" ht="30.75" thickBot="1" x14ac:dyDescent="0.3">
      <c r="B18" s="18">
        <v>5</v>
      </c>
      <c r="C18" s="33" t="s">
        <v>21</v>
      </c>
      <c r="D18" s="20" t="s">
        <v>6</v>
      </c>
      <c r="E18" s="1"/>
      <c r="F18" s="37">
        <v>40</v>
      </c>
      <c r="G18" s="38">
        <f>SUM(E18*F18)</f>
        <v>0</v>
      </c>
    </row>
    <row r="19" spans="2:7" ht="60.75" thickBot="1" x14ac:dyDescent="0.3">
      <c r="B19" s="18">
        <v>6</v>
      </c>
      <c r="C19" s="33" t="s">
        <v>32</v>
      </c>
      <c r="D19" s="20" t="s">
        <v>22</v>
      </c>
      <c r="E19" s="1"/>
      <c r="F19" s="37">
        <v>400</v>
      </c>
      <c r="G19" s="38">
        <f>SUM(E19*F19)</f>
        <v>0</v>
      </c>
    </row>
    <row r="20" spans="2:7" ht="30.75" thickBot="1" x14ac:dyDescent="0.3">
      <c r="B20" s="18">
        <v>7</v>
      </c>
      <c r="C20" s="33" t="s">
        <v>23</v>
      </c>
      <c r="D20" s="20" t="s">
        <v>6</v>
      </c>
      <c r="E20" s="1"/>
      <c r="F20" s="37">
        <v>30</v>
      </c>
      <c r="G20" s="38">
        <f>SUM(E20*F20)</f>
        <v>0</v>
      </c>
    </row>
    <row r="21" spans="2:7" ht="45.75" thickBot="1" x14ac:dyDescent="0.3">
      <c r="B21" s="18">
        <v>8</v>
      </c>
      <c r="C21" s="33" t="s">
        <v>24</v>
      </c>
      <c r="D21" s="20" t="s">
        <v>6</v>
      </c>
      <c r="E21" s="1"/>
      <c r="F21" s="37">
        <v>30</v>
      </c>
      <c r="G21" s="38">
        <f>SUM(E21*F21)</f>
        <v>0</v>
      </c>
    </row>
    <row r="22" spans="2:7" ht="60.75" thickBot="1" x14ac:dyDescent="0.3">
      <c r="B22" s="18">
        <v>9</v>
      </c>
      <c r="C22" s="33" t="s">
        <v>31</v>
      </c>
      <c r="D22" s="20" t="s">
        <v>16</v>
      </c>
      <c r="E22" s="1"/>
      <c r="F22" s="37">
        <v>3120</v>
      </c>
      <c r="G22" s="49">
        <f>SUM(E22*F22)</f>
        <v>0</v>
      </c>
    </row>
    <row r="23" spans="2:7" ht="30.75" thickBot="1" x14ac:dyDescent="0.3">
      <c r="F23" s="50" t="s">
        <v>17</v>
      </c>
      <c r="G23" s="49">
        <f>SUM(G5:G22)</f>
        <v>0</v>
      </c>
    </row>
    <row r="26" spans="2:7" x14ac:dyDescent="0.25">
      <c r="B26" s="8" t="s">
        <v>18</v>
      </c>
      <c r="C26" s="8"/>
      <c r="D26" s="8"/>
      <c r="E26" s="8"/>
    </row>
    <row r="27" spans="2:7" x14ac:dyDescent="0.25">
      <c r="B27" s="8"/>
      <c r="C27" s="8"/>
      <c r="D27" s="8"/>
      <c r="E27" s="8"/>
    </row>
    <row r="28" spans="2:7" x14ac:dyDescent="0.25">
      <c r="C28" t="s">
        <v>19</v>
      </c>
    </row>
  </sheetData>
  <sheetProtection algorithmName="SHA-512" hashValue="yCUlD/WzPCnlLCca2S2jnVpMArPVI7EIyBL45vbOwIbwR1wRMa+BZhQpH49bc+X5TVbbluxX+Ogwn871sC5VFQ==" saltValue="QnoOK3odN6l7O7qX9NIAXw==" spinCount="100000" sheet="1" objects="1" scenarios="1"/>
  <protectedRanges>
    <protectedRange sqref="E8:E22 E5:E7" name="Oblast1"/>
  </protectedRanges>
  <mergeCells count="13">
    <mergeCell ref="B26:E27"/>
    <mergeCell ref="B8:B9"/>
    <mergeCell ref="D8:D9"/>
    <mergeCell ref="E8:E9"/>
    <mergeCell ref="F8:F9"/>
    <mergeCell ref="G8:G9"/>
    <mergeCell ref="B10:B17"/>
    <mergeCell ref="C10:C17"/>
    <mergeCell ref="B5:B6"/>
    <mergeCell ref="D5:D6"/>
    <mergeCell ref="E5:E6"/>
    <mergeCell ref="F5:F6"/>
    <mergeCell ref="G5:G6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kontrolní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2023-12-19T10:11:42Z</dcterms:modified>
</cp:coreProperties>
</file>